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<sst xmlns="http://schemas.openxmlformats.org/spreadsheetml/2006/main" count="49" uniqueCount="42">
  <si>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</si>
  <si>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</si>
  <si>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</si>
  <si>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</si>
  <si>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</si>
  <si>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</si>
  <si>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</si>
  <si>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</si>
  <si>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</si>
  <si>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</si>
  <si>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</si>
  <si>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</si>
  <si>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</si>
  <si>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</si>
  <si>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</si>
  <si>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</si>
  <si>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</si>
  <si>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</si>
  <si>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</si>
  <si>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</si>
  <si>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</si>
  <si>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</si>
  <si>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</si>
  <si>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</si>
  <si>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</si>
  <si>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</si>
  <si>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</si>
  <si>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</si>
  <si>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</si>
  <si>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</si>
  <si>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</si>
  <si>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</si>
  <si>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</si>
  <si>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</si>
  <si>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</si>
  <si>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</si>
  <si>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</si>
  <si>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</si>
  <si>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</si>
  <si>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</si>
  <si>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We received £500 grant income from ERYC</t>
  </si>
  <si>
    <t>We had the following additional payments: £559 for Jubilee celebrations, £399 new laptop, £95.34 leisure battery and £150 tree surgeon.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</si>
</sst>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N22" sqref="N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2443</v>
      </c>
      <c r="F11" s="8">
        <v>2454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3000</v>
      </c>
      <c r="F13" s="8">
        <v>3000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205</v>
      </c>
      <c r="F15" s="8">
        <v>683</v>
      </c>
      <c r="G15" s="5">
        <f>F15-D15</f>
        <v>478</v>
      </c>
      <c r="H15" s="6">
        <f>IF((D15&gt;F15),(D15-F15)/D15,IF(D15&lt;F15,-(D15-F15)/D15,IF(D15=F15,0)))</f>
        <v>2.3317073170731706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1347</v>
      </c>
      <c r="F17" s="8">
        <v>1376</v>
      </c>
      <c r="G17" s="5">
        <f>F17-D17</f>
        <v>29</v>
      </c>
      <c r="H17" s="6">
        <f>IF((D17&gt;F17),(D17-F17)/D17,IF(D17&lt;F17,-(D17-F17)/D17,IF(D17=F17,0)))</f>
        <v>0.021529324424647365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1847</v>
      </c>
      <c r="F21" s="8">
        <v>3283</v>
      </c>
      <c r="G21" s="5">
        <f>F21-D21</f>
        <v>1436</v>
      </c>
      <c r="H21" s="6">
        <f>IF((D21&gt;F21),(D21-F21)/D21,IF(D21&lt;F21,-(D21-F21)/D21,IF(D21=F21,0)))</f>
        <v>0.7774769897130482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2454</v>
      </c>
      <c r="F23" s="2">
        <f>F11+F13+F15-F17-F19-F21</f>
        <v>1478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2454</v>
      </c>
      <c r="F26" s="8">
        <v>1478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16097</v>
      </c>
      <c r="F28" s="8">
        <v>16097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Catherine Simpson</cp:lastModifiedBy>
  <cp:lastPrinted>2023-05-12T09:52:14Z</cp:lastPrinted>
  <dcterms:created xsi:type="dcterms:W3CDTF">2012-07-11T10:01:28Z</dcterms:created>
  <dcterms:modified xsi:type="dcterms:W3CDTF">2023-05-12T09:52:46Z</dcterms:modified>
  <cp:category/>
  <cp:version/>
  <cp:contentType/>
  <cp:contentStatus/>
</cp:coreProperties>
</file>